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7ma Mod\"/>
    </mc:Choice>
  </mc:AlternateContent>
  <bookViews>
    <workbookView xWindow="0" yWindow="0" windowWidth="19200" windowHeight="719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3" i="1"/>
  <c r="G32" i="1"/>
  <c r="G31" i="1" s="1"/>
  <c r="G30" i="1"/>
  <c r="G29" i="1"/>
  <c r="G28" i="1"/>
  <c r="G27" i="1"/>
  <c r="G25" i="1"/>
  <c r="G23" i="1" s="1"/>
  <c r="G24" i="1"/>
  <c r="G22" i="1"/>
  <c r="G21" i="1"/>
  <c r="G20" i="1"/>
  <c r="G12" i="1"/>
  <c r="G13" i="1"/>
  <c r="G14" i="1"/>
  <c r="G15" i="1"/>
  <c r="G16" i="1"/>
  <c r="G17" i="1"/>
  <c r="G18" i="1"/>
  <c r="G11" i="1"/>
  <c r="G9" i="1"/>
  <c r="G8" i="1"/>
  <c r="C31" i="1"/>
  <c r="D31" i="1"/>
  <c r="E31" i="1"/>
  <c r="F31" i="1"/>
  <c r="B31" i="1"/>
  <c r="C23" i="1"/>
  <c r="D23" i="1"/>
  <c r="E23" i="1"/>
  <c r="F23" i="1"/>
  <c r="B23" i="1"/>
  <c r="C19" i="1"/>
  <c r="D19" i="1"/>
  <c r="E19" i="1"/>
  <c r="F19" i="1"/>
  <c r="B19" i="1"/>
  <c r="C10" i="1"/>
  <c r="D10" i="1"/>
  <c r="E10" i="1"/>
  <c r="F10" i="1"/>
  <c r="B10" i="1"/>
  <c r="F6" i="1" l="1"/>
  <c r="F37" i="1" s="1"/>
  <c r="D6" i="1"/>
  <c r="D37" i="1" s="1"/>
  <c r="G19" i="1"/>
  <c r="E6" i="1"/>
  <c r="E37" i="1" s="1"/>
  <c r="C6" i="1"/>
  <c r="C37" i="1" s="1"/>
  <c r="G10" i="1"/>
  <c r="G6" i="1" s="1"/>
  <c r="G37" i="1" s="1"/>
  <c r="B6" i="1"/>
  <c r="B37" i="1" s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<sst xmlns="http://schemas.openxmlformats.org/spreadsheetml/2006/main" count="46" uniqueCount="46">
  <si>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</si>
  <si>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</si>
  <si>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</si>
  <si>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</si>
  <si>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</si>
  <si>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</si>
  <si>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</si>
  <si>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</si>
  <si>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</si>
  <si>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</si>
  <si>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</si>
  <si>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</si>
  <si>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</si>
  <si>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</si>
  <si>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</si>
  <si>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</si>
  <si>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</si>
  <si>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</si>
  <si>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</si>
  <si>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</si>
  <si>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</si>
  <si>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</si>
  <si>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</si>
  <si>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</si>
  <si>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</si>
  <si>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</si>
  <si>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</si>
  <si>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</si>
  <si>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</si>
  <si>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</si>
  <si>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</si>
  <si>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</si>
  <si>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</si>
  <si>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</si>
  <si>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</si>
  <si>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</si>
  <si>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</si>
  <si>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</si>
  <si>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</si>
  <si>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</si>
  <si>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</si>
  <si>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</si>
  <si>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</si>
  <si>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</si>
  <si>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Municipio León, Guanajuato
Gasto por Categoría Programática
Del 01 de Enero al 30 de Septiembre 2022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</si>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</sst>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0" xfId="9" applyFont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inden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90" workbookViewId="0">
      <selection sqref="A1:G1"/>
    </sheetView>
  </sheetViews>
  <sheetFormatPr baseColWidth="10" defaultColWidth="11.453125" defaultRowHeight="10" x14ac:dyDescent="0.2"/>
  <cols>
    <col min="1" max="1" width="62.453125" style="1" customWidth="1"/>
    <col min="2" max="2" width="15.7265625" style="1" customWidth="1"/>
    <col min="3" max="3" width="18.7265625" style="1" customWidth="1"/>
    <col min="4" max="4" width="15.7265625" style="1" customWidth="1"/>
    <col min="5" max="7" width="15.7265625" style="2" customWidth="1"/>
    <col min="8" max="16384" width="11.453125" style="1"/>
  </cols>
  <sheetData>
    <row r="1" spans="1:7" ht="33" customHeight="1" x14ac:dyDescent="0.25">
      <c r="A1" s="35" t="s">
        <v>44</v>
      </c>
      <c r="B1" s="36"/>
      <c r="C1" s="36"/>
      <c r="D1" s="36"/>
      <c r="E1" s="36"/>
      <c r="F1" s="36"/>
      <c r="G1" s="37"/>
    </row>
    <row r="2" spans="1:7" ht="14.5" customHeight="1" x14ac:dyDescent="0.2">
      <c r="A2" s="21"/>
      <c r="B2" s="32" t="s">
        <v>0</v>
      </c>
      <c r="C2" s="33"/>
      <c r="D2" s="33"/>
      <c r="E2" s="33"/>
      <c r="F2" s="34"/>
      <c r="G2" s="30" t="s">
        <v>7</v>
      </c>
    </row>
    <row r="3" spans="1:7" ht="21" x14ac:dyDescent="0.2">
      <c r="A3" s="22" t="s">
        <v>1</v>
      </c>
      <c r="B3" s="7" t="s">
        <v>2</v>
      </c>
      <c r="C3" s="4" t="s">
        <v>3</v>
      </c>
      <c r="D3" s="4" t="s">
        <v>4</v>
      </c>
      <c r="E3" s="4" t="s">
        <v>5</v>
      </c>
      <c r="F3" s="8" t="s">
        <v>6</v>
      </c>
      <c r="G3" s="31"/>
    </row>
    <row r="4" spans="1:7" ht="10.5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5" x14ac:dyDescent="0.2">
      <c r="A5" s="24"/>
      <c r="B5" s="6"/>
      <c r="C5" s="6"/>
      <c r="D5" s="6"/>
      <c r="E5" s="6"/>
      <c r="F5" s="6"/>
      <c r="G5" s="6"/>
    </row>
    <row r="6" spans="1:7" ht="10.5" x14ac:dyDescent="0.25">
      <c r="A6" s="25" t="s">
        <v>10</v>
      </c>
      <c r="B6" s="9">
        <f>B7+B10+B19+B23+B26+B31</f>
        <v>6424292580.4699993</v>
      </c>
      <c r="C6" s="9">
        <f t="shared" ref="C6:G6" si="0">C7+C10+C19+C23+C26+C31</f>
        <v>1756222224.1999998</v>
      </c>
      <c r="D6" s="9">
        <f t="shared" si="0"/>
        <v>8180514805.0499992</v>
      </c>
      <c r="E6" s="9">
        <f t="shared" si="0"/>
        <v>4533673737.3400021</v>
      </c>
      <c r="F6" s="9">
        <f t="shared" si="0"/>
        <v>4418403577.6500025</v>
      </c>
      <c r="G6" s="9">
        <f t="shared" si="0"/>
        <v>3646841067.7099962</v>
      </c>
    </row>
    <row r="7" spans="1:7" ht="10.5" x14ac:dyDescent="0.25">
      <c r="A7" s="26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27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27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>D9-E9</f>
        <v>0</v>
      </c>
    </row>
    <row r="10" spans="1:7" ht="10.5" x14ac:dyDescent="0.25">
      <c r="A10" s="26" t="s">
        <v>14</v>
      </c>
      <c r="B10" s="10">
        <f>SUM(B11:B18)</f>
        <v>4567569187.1299992</v>
      </c>
      <c r="C10" s="10">
        <f t="shared" ref="C10:G10" si="1">SUM(C11:C18)</f>
        <v>1826493278.7299998</v>
      </c>
      <c r="D10" s="10">
        <f t="shared" si="1"/>
        <v>6394062466.2399998</v>
      </c>
      <c r="E10" s="10">
        <f t="shared" si="1"/>
        <v>3393546793.1400023</v>
      </c>
      <c r="F10" s="10">
        <f t="shared" si="1"/>
        <v>3296495536.2000027</v>
      </c>
      <c r="G10" s="10">
        <f t="shared" si="1"/>
        <v>3000515673.099997</v>
      </c>
    </row>
    <row r="11" spans="1:7" x14ac:dyDescent="0.2">
      <c r="A11" s="27" t="s">
        <v>15</v>
      </c>
      <c r="B11" s="11">
        <v>3247541879.1399999</v>
      </c>
      <c r="C11" s="11">
        <v>336147692.98999983</v>
      </c>
      <c r="D11" s="11">
        <v>3583689572.5099998</v>
      </c>
      <c r="E11" s="11">
        <v>2155492108.8400021</v>
      </c>
      <c r="F11" s="11">
        <v>2089278859.1100028</v>
      </c>
      <c r="G11" s="11">
        <f>D11-E11</f>
        <v>1428197463.6699977</v>
      </c>
    </row>
    <row r="12" spans="1:7" x14ac:dyDescent="0.2">
      <c r="A12" s="27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ref="G12:G32" si="2">D12-E12</f>
        <v>0</v>
      </c>
    </row>
    <row r="13" spans="1:7" x14ac:dyDescent="0.2">
      <c r="A13" s="27" t="s">
        <v>17</v>
      </c>
      <c r="B13" s="11">
        <v>302003296.58999979</v>
      </c>
      <c r="C13" s="11">
        <v>12568336.120000001</v>
      </c>
      <c r="D13" s="11">
        <v>314571632.7099998</v>
      </c>
      <c r="E13" s="11">
        <v>206768692.73999986</v>
      </c>
      <c r="F13" s="11">
        <v>202713683.3699998</v>
      </c>
      <c r="G13" s="11">
        <f t="shared" si="2"/>
        <v>107802939.96999994</v>
      </c>
    </row>
    <row r="14" spans="1:7" x14ac:dyDescent="0.2">
      <c r="A14" s="27" t="s">
        <v>18</v>
      </c>
      <c r="B14" s="11">
        <v>197944782.93000004</v>
      </c>
      <c r="C14" s="11">
        <v>-20075394.859999999</v>
      </c>
      <c r="D14" s="11">
        <v>177869388.06999996</v>
      </c>
      <c r="E14" s="11">
        <v>115685144.02</v>
      </c>
      <c r="F14" s="11">
        <v>109392189.24999999</v>
      </c>
      <c r="G14" s="11">
        <f t="shared" si="2"/>
        <v>62184244.049999967</v>
      </c>
    </row>
    <row r="15" spans="1:7" x14ac:dyDescent="0.2">
      <c r="A15" s="27" t="s">
        <v>19</v>
      </c>
      <c r="B15" s="11">
        <v>19783638.240000006</v>
      </c>
      <c r="C15" s="11">
        <v>921870.83999999985</v>
      </c>
      <c r="D15" s="11">
        <v>20705509.079999991</v>
      </c>
      <c r="E15" s="11">
        <v>11601431.729999999</v>
      </c>
      <c r="F15" s="11">
        <v>11419998</v>
      </c>
      <c r="G15" s="11">
        <f t="shared" si="2"/>
        <v>9104077.3499999922</v>
      </c>
    </row>
    <row r="16" spans="1:7" x14ac:dyDescent="0.2">
      <c r="A16" s="27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 x14ac:dyDescent="0.2">
      <c r="A17" s="27" t="s">
        <v>21</v>
      </c>
      <c r="B17" s="11">
        <v>149540157.23999998</v>
      </c>
      <c r="C17" s="11">
        <v>55940366.409999996</v>
      </c>
      <c r="D17" s="11">
        <v>205480523.6500001</v>
      </c>
      <c r="E17" s="11">
        <v>88533679.13000001</v>
      </c>
      <c r="F17" s="11">
        <v>86939267.61999999</v>
      </c>
      <c r="G17" s="11">
        <f t="shared" si="2"/>
        <v>116946844.52000009</v>
      </c>
    </row>
    <row r="18" spans="1:7" x14ac:dyDescent="0.2">
      <c r="A18" s="27" t="s">
        <v>22</v>
      </c>
      <c r="B18" s="11">
        <v>650755432.99000001</v>
      </c>
      <c r="C18" s="11">
        <v>1440990407.23</v>
      </c>
      <c r="D18" s="11">
        <v>2091745840.22</v>
      </c>
      <c r="E18" s="11">
        <v>815465736.68000042</v>
      </c>
      <c r="F18" s="11">
        <v>796751538.85000026</v>
      </c>
      <c r="G18" s="11">
        <f t="shared" si="2"/>
        <v>1276280103.5399995</v>
      </c>
    </row>
    <row r="19" spans="1:7" ht="10.5" x14ac:dyDescent="0.25">
      <c r="A19" s="26" t="s">
        <v>23</v>
      </c>
      <c r="B19" s="10">
        <f>SUM(B20:B22)</f>
        <v>1126180300</v>
      </c>
      <c r="C19" s="10">
        <f t="shared" ref="C19:G19" si="3">SUM(C20:C22)</f>
        <v>-96809271.190000027</v>
      </c>
      <c r="D19" s="10">
        <f t="shared" si="3"/>
        <v>1029371028.8099997</v>
      </c>
      <c r="E19" s="10">
        <f t="shared" si="3"/>
        <v>644104030.30000043</v>
      </c>
      <c r="F19" s="10">
        <f t="shared" si="3"/>
        <v>634711643.39999986</v>
      </c>
      <c r="G19" s="10">
        <f t="shared" si="3"/>
        <v>385266998.50999928</v>
      </c>
    </row>
    <row r="20" spans="1:7" x14ac:dyDescent="0.2">
      <c r="A20" s="27" t="s">
        <v>24</v>
      </c>
      <c r="B20" s="11">
        <v>570455175.02999997</v>
      </c>
      <c r="C20" s="11">
        <v>-140451361.03</v>
      </c>
      <c r="D20" s="11">
        <v>430003813.99999988</v>
      </c>
      <c r="E20" s="11">
        <v>297716882.86000001</v>
      </c>
      <c r="F20" s="11">
        <v>293930986.11000001</v>
      </c>
      <c r="G20" s="11">
        <f t="shared" si="2"/>
        <v>132286931.13999987</v>
      </c>
    </row>
    <row r="21" spans="1:7" x14ac:dyDescent="0.2">
      <c r="A21" s="27" t="s">
        <v>25</v>
      </c>
      <c r="B21" s="11">
        <v>555725124.97000003</v>
      </c>
      <c r="C21" s="11">
        <v>43642089.839999981</v>
      </c>
      <c r="D21" s="11">
        <v>599367214.80999982</v>
      </c>
      <c r="E21" s="11">
        <v>346387147.44000041</v>
      </c>
      <c r="F21" s="11">
        <v>340780657.28999984</v>
      </c>
      <c r="G21" s="11">
        <f t="shared" si="2"/>
        <v>252980067.36999941</v>
      </c>
    </row>
    <row r="22" spans="1:7" x14ac:dyDescent="0.2">
      <c r="A22" s="27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2"/>
        <v>0</v>
      </c>
    </row>
    <row r="23" spans="1:7" ht="10.5" x14ac:dyDescent="0.25">
      <c r="A23" s="26" t="s">
        <v>27</v>
      </c>
      <c r="B23" s="10">
        <f>SUM(B24:B25)</f>
        <v>160439554.18000001</v>
      </c>
      <c r="C23" s="10">
        <f t="shared" ref="C23:G23" si="4">SUM(C24:C25)</f>
        <v>2234320.169999999</v>
      </c>
      <c r="D23" s="10">
        <f t="shared" si="4"/>
        <v>162673874.34999999</v>
      </c>
      <c r="E23" s="10">
        <f t="shared" si="4"/>
        <v>119191291.80999999</v>
      </c>
      <c r="F23" s="10">
        <f t="shared" si="4"/>
        <v>111341354.55</v>
      </c>
      <c r="G23" s="10">
        <f t="shared" si="4"/>
        <v>43482582.540000007</v>
      </c>
    </row>
    <row r="24" spans="1:7" x14ac:dyDescent="0.2">
      <c r="A24" s="27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2"/>
        <v>0</v>
      </c>
    </row>
    <row r="25" spans="1:7" x14ac:dyDescent="0.2">
      <c r="A25" s="27" t="s">
        <v>29</v>
      </c>
      <c r="B25" s="11">
        <v>160439554.18000001</v>
      </c>
      <c r="C25" s="11">
        <v>2234320.169999999</v>
      </c>
      <c r="D25" s="11">
        <v>162673874.34999999</v>
      </c>
      <c r="E25" s="11">
        <v>119191291.80999999</v>
      </c>
      <c r="F25" s="11">
        <v>111341354.55</v>
      </c>
      <c r="G25" s="11">
        <f t="shared" si="2"/>
        <v>43482582.540000007</v>
      </c>
    </row>
    <row r="26" spans="1:7" ht="10.5" x14ac:dyDescent="0.25">
      <c r="A26" s="26" t="s">
        <v>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27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2"/>
        <v>0</v>
      </c>
    </row>
    <row r="28" spans="1:7" x14ac:dyDescent="0.2">
      <c r="A28" s="27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 t="shared" si="2"/>
        <v>0</v>
      </c>
    </row>
    <row r="29" spans="1:7" x14ac:dyDescent="0.2">
      <c r="A29" s="27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 t="shared" si="2"/>
        <v>0</v>
      </c>
    </row>
    <row r="30" spans="1:7" x14ac:dyDescent="0.2">
      <c r="A30" s="27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2"/>
        <v>0</v>
      </c>
    </row>
    <row r="31" spans="1:7" ht="10.5" x14ac:dyDescent="0.25">
      <c r="A31" s="26" t="s">
        <v>35</v>
      </c>
      <c r="B31" s="10">
        <f>B32</f>
        <v>570103539.16000009</v>
      </c>
      <c r="C31" s="10">
        <f t="shared" ref="C31:G31" si="5">C32</f>
        <v>24303896.489999995</v>
      </c>
      <c r="D31" s="10">
        <f t="shared" si="5"/>
        <v>594407435.64999998</v>
      </c>
      <c r="E31" s="10">
        <f t="shared" si="5"/>
        <v>376831622.09000003</v>
      </c>
      <c r="F31" s="10">
        <f t="shared" si="5"/>
        <v>375855043.5</v>
      </c>
      <c r="G31" s="10">
        <f t="shared" si="5"/>
        <v>217575813.55999994</v>
      </c>
    </row>
    <row r="32" spans="1:7" x14ac:dyDescent="0.2">
      <c r="A32" s="27" t="s">
        <v>36</v>
      </c>
      <c r="B32" s="11">
        <v>570103539.16000009</v>
      </c>
      <c r="C32" s="11">
        <v>24303896.489999995</v>
      </c>
      <c r="D32" s="11">
        <v>594407435.64999998</v>
      </c>
      <c r="E32" s="11">
        <v>376831622.09000003</v>
      </c>
      <c r="F32" s="11">
        <v>375855043.5</v>
      </c>
      <c r="G32" s="11">
        <f t="shared" si="2"/>
        <v>217575813.55999994</v>
      </c>
    </row>
    <row r="33" spans="1:7" ht="10.5" x14ac:dyDescent="0.25">
      <c r="A33" s="5" t="s">
        <v>37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>D33-E33</f>
        <v>0</v>
      </c>
    </row>
    <row r="34" spans="1:7" ht="10.5" x14ac:dyDescent="0.25">
      <c r="A34" s="5" t="s">
        <v>38</v>
      </c>
      <c r="B34" s="10">
        <v>149204103.88</v>
      </c>
      <c r="C34" s="10">
        <v>14691164.970000001</v>
      </c>
      <c r="D34" s="10">
        <v>163895268.85000002</v>
      </c>
      <c r="E34" s="10">
        <v>118338644.72</v>
      </c>
      <c r="F34" s="10">
        <v>118338644.72</v>
      </c>
      <c r="G34" s="10">
        <f t="shared" ref="G34:G35" si="6">D34-E34</f>
        <v>45556624.130000025</v>
      </c>
    </row>
    <row r="35" spans="1:7" ht="10.5" x14ac:dyDescent="0.25">
      <c r="A35" s="5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6"/>
        <v>0</v>
      </c>
    </row>
    <row r="36" spans="1:7" x14ac:dyDescent="0.2">
      <c r="A36" s="28"/>
      <c r="B36" s="12"/>
      <c r="C36" s="12"/>
      <c r="D36" s="12"/>
      <c r="E36" s="12"/>
      <c r="F36" s="12"/>
      <c r="G36" s="12"/>
    </row>
    <row r="37" spans="1:7" ht="10.5" x14ac:dyDescent="0.25">
      <c r="A37" s="29" t="s">
        <v>40</v>
      </c>
      <c r="B37" s="13">
        <f>B35+B34+B33+B6</f>
        <v>6573496684.3499994</v>
      </c>
      <c r="C37" s="13">
        <f t="shared" ref="C37:G37" si="7">C35+C34+C33+C6</f>
        <v>1770913389.1699998</v>
      </c>
      <c r="D37" s="13">
        <f t="shared" si="7"/>
        <v>8344410073.8999996</v>
      </c>
      <c r="E37" s="13">
        <f t="shared" si="7"/>
        <v>4652012382.0600023</v>
      </c>
      <c r="F37" s="13">
        <f t="shared" si="7"/>
        <v>4536742222.3700027</v>
      </c>
      <c r="G37" s="13">
        <f t="shared" si="7"/>
        <v>3692397691.8399963</v>
      </c>
    </row>
    <row r="50" spans="1:5" x14ac:dyDescent="0.2">
      <c r="A50" s="15"/>
    </row>
    <row r="51" spans="1:5" ht="10.5" x14ac:dyDescent="0.2">
      <c r="A51" s="16" t="s">
        <v>41</v>
      </c>
      <c r="B51" s="14"/>
      <c r="C51" s="17"/>
      <c r="D51" s="17" t="s">
        <v>42</v>
      </c>
      <c r="E51" s="18"/>
    </row>
    <row r="52" spans="1:5" ht="10.5" x14ac:dyDescent="0.2">
      <c r="A52" s="14" t="s">
        <v>43</v>
      </c>
      <c r="B52" s="14"/>
      <c r="C52" s="19"/>
      <c r="D52" s="19" t="s">
        <v>45</v>
      </c>
      <c r="E52" s="20"/>
    </row>
  </sheetData>
  <sheetProtection formatCells="0" formatColumns="0" formatRows="0" autoFilter="0"/>
  <protectedRanges>
    <protectedRange sqref="A38:G65523" name="Rango1"/>
    <protectedRange sqref="B7:G7 B26:G26 A32 A36:G36 B10:G10 B19:G19 B23:G23 A8:G9 A11:G18 A20:G22 A24:G25 A27:G30 B31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Monica Ornelas Lozano</cp:lastModifiedBy>
  <cp:revision/>
  <cp:lastPrinted>2022-10-17T18:22:20Z</cp:lastPrinted>
  <dcterms:created xsi:type="dcterms:W3CDTF">2012-12-11T21:13:37Z</dcterms:created>
  <dcterms:modified xsi:type="dcterms:W3CDTF">2022-10-17T18:26:37Z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